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A PARTIR DE AGOSTO\ANUARIO 2015 DEFINITIVO 08042016\CAPITULO 19\"/>
    </mc:Choice>
  </mc:AlternateContent>
  <bookViews>
    <workbookView xWindow="-15" yWindow="-15" windowWidth="11970" windowHeight="6615" tabRatio="679"/>
  </bookViews>
  <sheets>
    <sheet name="19.29_2015" sheetId="13" r:id="rId1"/>
  </sheets>
  <definedNames>
    <definedName name="_Key1" localSheetId="0" hidden="1">'19.29_2015'!$A$23:$A$53</definedName>
    <definedName name="_Key1" hidden="1">#REF!</definedName>
    <definedName name="_Order1" hidden="1">255</definedName>
    <definedName name="A_IMPRESIÓN_IM" localSheetId="0">'19.29_2015'!$A$14:$L$73</definedName>
    <definedName name="Imprimir_área_IM" localSheetId="0">'19.29_2015'!$A$14:$L$73</definedName>
  </definedNames>
  <calcPr calcId="152511"/>
</workbook>
</file>

<file path=xl/calcChain.xml><?xml version="1.0" encoding="utf-8"?>
<calcChain xmlns="http://schemas.openxmlformats.org/spreadsheetml/2006/main">
  <c r="B69" i="13" l="1"/>
  <c r="B68" i="13"/>
  <c r="B67" i="13"/>
  <c r="B66" i="13"/>
  <c r="B65" i="13"/>
  <c r="B64" i="13"/>
  <c r="B63" i="13"/>
  <c r="B62" i="13"/>
  <c r="B61" i="13"/>
  <c r="B60" i="13"/>
  <c r="B59" i="13"/>
  <c r="B58" i="13"/>
  <c r="B57" i="13"/>
  <c r="B56" i="13"/>
  <c r="B17" i="13"/>
  <c r="B18" i="13"/>
  <c r="D16" i="13"/>
  <c r="K55" i="13"/>
  <c r="B19" i="13"/>
  <c r="L16" i="13"/>
  <c r="C55" i="13"/>
  <c r="G55" i="13"/>
  <c r="B52" i="13"/>
  <c r="B50" i="13"/>
  <c r="B48" i="13"/>
  <c r="B46" i="13"/>
  <c r="B44" i="13"/>
  <c r="B42" i="13"/>
  <c r="B40" i="13"/>
  <c r="B38" i="13"/>
  <c r="B36" i="13"/>
  <c r="B34" i="13"/>
  <c r="B32" i="13"/>
  <c r="B30" i="13"/>
  <c r="B28" i="13"/>
  <c r="B26" i="13"/>
  <c r="B24" i="13"/>
  <c r="I22" i="13"/>
  <c r="E22" i="13"/>
  <c r="B20" i="13"/>
  <c r="I16" i="13"/>
  <c r="E16" i="13"/>
  <c r="J55" i="13"/>
  <c r="F55" i="13"/>
  <c r="L22" i="13"/>
  <c r="H22" i="13"/>
  <c r="D22" i="13"/>
  <c r="H16" i="13"/>
  <c r="C22" i="13"/>
  <c r="B23" i="13"/>
  <c r="I55" i="13"/>
  <c r="E55" i="13"/>
  <c r="B53" i="13"/>
  <c r="B51" i="13"/>
  <c r="B49" i="13"/>
  <c r="B47" i="13"/>
  <c r="B45" i="13"/>
  <c r="B43" i="13"/>
  <c r="B41" i="13"/>
  <c r="B39" i="13"/>
  <c r="B37" i="13"/>
  <c r="B35" i="13"/>
  <c r="B33" i="13"/>
  <c r="B31" i="13"/>
  <c r="B29" i="13"/>
  <c r="B27" i="13"/>
  <c r="B25" i="13"/>
  <c r="K22" i="13"/>
  <c r="G22" i="13"/>
  <c r="K16" i="13"/>
  <c r="G16" i="13"/>
  <c r="L55" i="13"/>
  <c r="H55" i="13"/>
  <c r="D55" i="13"/>
  <c r="J22" i="13"/>
  <c r="F22" i="13"/>
  <c r="F14" i="13" s="1"/>
  <c r="J16" i="13"/>
  <c r="F16" i="13"/>
  <c r="E14" i="13"/>
  <c r="C16" i="13"/>
  <c r="K14" i="13" l="1"/>
  <c r="G14" i="13"/>
  <c r="H14" i="13"/>
  <c r="B16" i="13"/>
  <c r="L14" i="13"/>
  <c r="B55" i="13"/>
  <c r="J14" i="13"/>
  <c r="I14" i="13"/>
  <c r="B22" i="13"/>
  <c r="D14" i="13"/>
  <c r="C14" i="13"/>
  <c r="B14" i="13" l="1"/>
</calcChain>
</file>

<file path=xl/sharedStrings.xml><?xml version="1.0" encoding="utf-8"?>
<sst xmlns="http://schemas.openxmlformats.org/spreadsheetml/2006/main" count="71" uniqueCount="62">
  <si>
    <t>D.H.</t>
  </si>
  <si>
    <t>19.29 Dosis Aplicadas de Pentavalente Acelular por Delegación y Grupos de Edad</t>
  </si>
  <si>
    <t>Delegación</t>
  </si>
  <si>
    <t>Total</t>
  </si>
  <si>
    <t>Edades  en  Años</t>
  </si>
  <si>
    <t>No D.H.</t>
  </si>
  <si>
    <t>Distrito Federal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</si>
  <si>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</si>
  <si>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</si>
  <si>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</si>
  <si>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</si>
  <si>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</si>
  <si>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</si>
  <si>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</si>
  <si>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</si>
  <si>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</si>
  <si>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</si>
  <si>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</si>
  <si>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</si>
  <si>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</si>
  <si>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</si>
  <si>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</si>
  <si>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</si>
  <si>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</si>
  <si>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</si>
  <si>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</si>
  <si>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</si>
  <si>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</si>
  <si>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</si>
  <si>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</si>
  <si>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</si>
  <si>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</si>
  <si>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</si>
  <si>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</si>
  <si>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</si>
  <si>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</si>
  <si>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</si>
  <si>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</si>
  <si>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</si>
  <si>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</si>
  <si>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</si>
  <si>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</si>
  <si>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</si>
  <si>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</si>
  <si>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</si>
  <si>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</si>
  <si>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</si>
  <si>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</si>
  <si>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</si>
  <si>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</si>
  <si>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</si>
  <si>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</si>
  <si>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</si>
  <si>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</si>
  <si>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</si>
  <si>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</si>
  <si>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</si>
  <si>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</si>
  <si>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Fuente: Informe Mensual de Actividades de Medicina Preventiva SM7-3/II</t>
  </si>
  <si>
    <t>D.H. = Derechohabientes</t>
  </si>
  <si>
    <t>No D.H. = No Derechohabientes</t>
  </si>
  <si>
    <t>Anuario Estadístico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</si>
</sst>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10" x14ac:knownFonts="1">
    <font>
      <sz val="10"/>
      <name val="Courie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Soberana Sans Light"/>
      <family val="3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1"/>
      <color theme="1"/>
      <name val="Soberana Sans Light"/>
      <family val="3"/>
    </font>
    <font>
      <sz val="10"/>
      <name val="Soberana Sans Ligh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33">
    <xf numFmtId="0" fontId="0" fillId="0" borderId="0" xfId="0"/>
    <xf numFmtId="0" fontId="2" fillId="0" borderId="0" xfId="0" applyFont="1" applyFill="1"/>
    <xf numFmtId="0" fontId="1" fillId="0" borderId="0" xfId="0" applyFont="1" applyFill="1" applyAlignment="1" applyProtection="1">
      <alignment horizontal="left"/>
    </xf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1" fillId="0" borderId="0" xfId="0" applyFont="1" applyFill="1" applyBorder="1" applyAlignment="1">
      <alignment vertical="center"/>
    </xf>
    <xf numFmtId="164" fontId="1" fillId="0" borderId="0" xfId="0" applyNumberFormat="1" applyFont="1" applyFill="1" applyProtection="1"/>
    <xf numFmtId="3" fontId="1" fillId="0" borderId="0" xfId="0" applyNumberFormat="1" applyFont="1" applyFill="1"/>
    <xf numFmtId="0" fontId="4" fillId="0" borderId="2" xfId="0" applyFont="1" applyFill="1" applyBorder="1" applyAlignment="1" applyProtection="1">
      <alignment horizontal="centerContinuous"/>
    </xf>
    <xf numFmtId="0" fontId="4" fillId="0" borderId="2" xfId="0" applyFont="1" applyFill="1" applyBorder="1" applyAlignment="1" applyProtection="1">
      <alignment horizontal="center"/>
    </xf>
    <xf numFmtId="164" fontId="4" fillId="0" borderId="2" xfId="0" applyNumberFormat="1" applyFont="1" applyFill="1" applyBorder="1" applyAlignment="1" applyProtection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1" xfId="0" applyFont="1" applyBorder="1"/>
    <xf numFmtId="0" fontId="7" fillId="0" borderId="0" xfId="2" applyFont="1" applyFill="1"/>
    <xf numFmtId="0" fontId="6" fillId="0" borderId="0" xfId="0" applyFont="1" applyFill="1" applyAlignment="1">
      <alignment horizontal="right" vertical="center"/>
    </xf>
    <xf numFmtId="0" fontId="9" fillId="0" borderId="0" xfId="0" applyFont="1"/>
    <xf numFmtId="164" fontId="9" fillId="0" borderId="0" xfId="0" applyNumberFormat="1" applyFont="1" applyFill="1" applyProtection="1"/>
    <xf numFmtId="0" fontId="9" fillId="0" borderId="0" xfId="0" applyFont="1" applyAlignment="1">
      <alignment horizontal="left" indent="2"/>
    </xf>
    <xf numFmtId="0" fontId="7" fillId="0" borderId="0" xfId="0" applyFont="1" applyFill="1" applyAlignment="1">
      <alignment horizontal="right" vertical="center"/>
    </xf>
    <xf numFmtId="0" fontId="4" fillId="0" borderId="2" xfId="0" applyFont="1" applyFill="1" applyBorder="1" applyAlignment="1" applyProtection="1">
      <alignment horizontal="center" vertical="center"/>
    </xf>
    <xf numFmtId="164" fontId="4" fillId="0" borderId="2" xfId="0" applyNumberFormat="1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/>
    </xf>
    <xf numFmtId="0" fontId="4" fillId="0" borderId="0" xfId="0" applyFont="1" applyFill="1" applyAlignment="1">
      <alignment horizontal="right"/>
    </xf>
    <xf numFmtId="0" fontId="5" fillId="0" borderId="0" xfId="0" applyFont="1" applyFill="1" applyAlignment="1" applyProtection="1">
      <alignment horizontal="center" vertical="center"/>
    </xf>
    <xf numFmtId="3" fontId="6" fillId="0" borderId="0" xfId="0" applyNumberFormat="1" applyFont="1" applyFill="1"/>
    <xf numFmtId="3" fontId="7" fillId="0" borderId="0" xfId="0" applyNumberFormat="1" applyFont="1" applyFill="1"/>
    <xf numFmtId="164" fontId="7" fillId="0" borderId="0" xfId="0" applyNumberFormat="1" applyFont="1" applyFill="1" applyProtection="1"/>
    <xf numFmtId="3" fontId="7" fillId="0" borderId="0" xfId="0" applyNumberFormat="1" applyFont="1"/>
    <xf numFmtId="164" fontId="6" fillId="0" borderId="0" xfId="0" applyNumberFormat="1" applyFont="1" applyFill="1" applyProtection="1"/>
    <xf numFmtId="3" fontId="7" fillId="0" borderId="1" xfId="0" applyNumberFormat="1" applyFont="1" applyFill="1" applyBorder="1"/>
    <xf numFmtId="0" fontId="7" fillId="0" borderId="1" xfId="0" applyFont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94236</xdr:colOff>
      <xdr:row>0</xdr:row>
      <xdr:rowOff>0</xdr:rowOff>
    </xdr:from>
    <xdr:to>
      <xdr:col>11</xdr:col>
      <xdr:colOff>785278</xdr:colOff>
      <xdr:row>4</xdr:row>
      <xdr:rowOff>133350</xdr:rowOff>
    </xdr:to>
    <xdr:pic>
      <xdr:nvPicPr>
        <xdr:cNvPr id="4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0045729" y="0"/>
          <a:ext cx="2453877" cy="929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474422</xdr:colOff>
      <xdr:row>5</xdr:row>
      <xdr:rowOff>0</xdr:rowOff>
    </xdr:to>
    <xdr:pic>
      <xdr:nvPicPr>
        <xdr:cNvPr id="5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374571" cy="102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theme="0"/>
    <pageSetUpPr fitToPage="1"/>
  </sheetPr>
  <dimension ref="A1:M153"/>
  <sheetViews>
    <sheetView showGridLines="0" tabSelected="1" zoomScale="80" zoomScaleNormal="80" zoomScaleSheetLayoutView="70" workbookViewId="0">
      <selection activeCell="N8" sqref="N8"/>
    </sheetView>
  </sheetViews>
  <sheetFormatPr baseColWidth="10" defaultColWidth="9.625" defaultRowHeight="12.75" x14ac:dyDescent="0.2"/>
  <cols>
    <col min="1" max="1" width="38.125" style="4" customWidth="1"/>
    <col min="2" max="12" width="11.625" style="4" customWidth="1"/>
    <col min="13" max="16384" width="9.625" style="4"/>
  </cols>
  <sheetData>
    <row r="1" spans="1:12" ht="15.75" customHeight="1" x14ac:dyDescent="0.2"/>
    <row r="2" spans="1:12" ht="15.75" customHeight="1" x14ac:dyDescent="0.2"/>
    <row r="3" spans="1:12" ht="15.75" customHeight="1" x14ac:dyDescent="0.2"/>
    <row r="4" spans="1:12" ht="15.75" customHeight="1" x14ac:dyDescent="0.2"/>
    <row r="5" spans="1:12" ht="15.75" customHeight="1" x14ac:dyDescent="0.2"/>
    <row r="6" spans="1:12" ht="16.5" customHeight="1" x14ac:dyDescent="0.25">
      <c r="A6" s="24" t="s">
        <v>61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ht="12.7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5"/>
    </row>
    <row r="8" spans="1:12" ht="39" customHeight="1" x14ac:dyDescent="0.2">
      <c r="A8" s="25" t="s">
        <v>1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</row>
    <row r="9" spans="1:12" ht="14.25" customHeight="1" x14ac:dyDescent="0.2"/>
    <row r="10" spans="1:12" ht="15.75" customHeight="1" x14ac:dyDescent="0.25">
      <c r="A10" s="21" t="s">
        <v>2</v>
      </c>
      <c r="B10" s="22" t="s">
        <v>3</v>
      </c>
      <c r="C10" s="23" t="s">
        <v>4</v>
      </c>
      <c r="D10" s="23"/>
      <c r="E10" s="23"/>
      <c r="F10" s="23"/>
      <c r="G10" s="23"/>
      <c r="H10" s="23"/>
      <c r="I10" s="23"/>
      <c r="J10" s="23"/>
      <c r="K10" s="23"/>
      <c r="L10" s="23"/>
    </row>
    <row r="11" spans="1:12" ht="15.75" customHeight="1" x14ac:dyDescent="0.25">
      <c r="A11" s="21"/>
      <c r="B11" s="22"/>
      <c r="C11" s="8">
        <v>-1</v>
      </c>
      <c r="D11" s="8"/>
      <c r="E11" s="8">
        <v>1</v>
      </c>
      <c r="F11" s="8"/>
      <c r="G11" s="8">
        <v>2</v>
      </c>
      <c r="H11" s="8"/>
      <c r="I11" s="8">
        <v>3</v>
      </c>
      <c r="J11" s="8"/>
      <c r="K11" s="8">
        <v>4</v>
      </c>
      <c r="L11" s="8"/>
    </row>
    <row r="12" spans="1:12" ht="15.75" customHeight="1" x14ac:dyDescent="0.25">
      <c r="A12" s="21"/>
      <c r="B12" s="22"/>
      <c r="C12" s="9" t="s">
        <v>0</v>
      </c>
      <c r="D12" s="10" t="s">
        <v>5</v>
      </c>
      <c r="E12" s="9" t="s">
        <v>0</v>
      </c>
      <c r="F12" s="10" t="s">
        <v>5</v>
      </c>
      <c r="G12" s="9" t="s">
        <v>0</v>
      </c>
      <c r="H12" s="10" t="s">
        <v>5</v>
      </c>
      <c r="I12" s="9" t="s">
        <v>0</v>
      </c>
      <c r="J12" s="10" t="s">
        <v>5</v>
      </c>
      <c r="K12" s="9" t="s">
        <v>0</v>
      </c>
      <c r="L12" s="10" t="s">
        <v>5</v>
      </c>
    </row>
    <row r="13" spans="1:12" ht="15.75" x14ac:dyDescent="0.2">
      <c r="A13" s="16"/>
      <c r="B13" s="20"/>
      <c r="C13" s="16"/>
      <c r="D13" s="16"/>
      <c r="E13" s="16"/>
      <c r="F13" s="16"/>
      <c r="G13" s="16"/>
      <c r="H13" s="16"/>
      <c r="I13" s="16"/>
      <c r="J13" s="16"/>
      <c r="K13" s="16"/>
      <c r="L13" s="16"/>
    </row>
    <row r="14" spans="1:12" s="1" customFormat="1" ht="15" customHeight="1" x14ac:dyDescent="0.25">
      <c r="A14" s="11" t="s">
        <v>3</v>
      </c>
      <c r="B14" s="26">
        <f t="shared" ref="B14:L14" si="0">SUM(B16+B22+B55)</f>
        <v>275790</v>
      </c>
      <c r="C14" s="26">
        <f t="shared" si="0"/>
        <v>116274</v>
      </c>
      <c r="D14" s="26">
        <f t="shared" si="0"/>
        <v>94045</v>
      </c>
      <c r="E14" s="26">
        <f t="shared" si="0"/>
        <v>28010</v>
      </c>
      <c r="F14" s="26">
        <f t="shared" si="0"/>
        <v>25168</v>
      </c>
      <c r="G14" s="26">
        <f t="shared" si="0"/>
        <v>4687</v>
      </c>
      <c r="H14" s="26">
        <f t="shared" si="0"/>
        <v>4871</v>
      </c>
      <c r="I14" s="26">
        <f t="shared" si="0"/>
        <v>572</v>
      </c>
      <c r="J14" s="26">
        <f t="shared" si="0"/>
        <v>750</v>
      </c>
      <c r="K14" s="26">
        <f t="shared" si="0"/>
        <v>613</v>
      </c>
      <c r="L14" s="26">
        <f t="shared" si="0"/>
        <v>800</v>
      </c>
    </row>
    <row r="15" spans="1:12" ht="15" customHeight="1" x14ac:dyDescent="0.25">
      <c r="A15" s="12"/>
      <c r="B15" s="27"/>
      <c r="C15" s="28"/>
      <c r="D15" s="28"/>
      <c r="E15" s="28"/>
      <c r="F15" s="28"/>
      <c r="G15" s="28"/>
      <c r="H15" s="28"/>
      <c r="I15" s="28"/>
      <c r="J15" s="28"/>
      <c r="K15" s="28"/>
      <c r="L15" s="28"/>
    </row>
    <row r="16" spans="1:12" s="1" customFormat="1" ht="15" customHeight="1" x14ac:dyDescent="0.25">
      <c r="A16" s="11" t="s">
        <v>6</v>
      </c>
      <c r="B16" s="26">
        <f>SUM(B17:B20)</f>
        <v>27351</v>
      </c>
      <c r="C16" s="26">
        <f t="shared" ref="C16:L16" si="1">SUM(C17:C20)</f>
        <v>11778</v>
      </c>
      <c r="D16" s="26">
        <f t="shared" si="1"/>
        <v>9056</v>
      </c>
      <c r="E16" s="26">
        <f t="shared" si="1"/>
        <v>3246</v>
      </c>
      <c r="F16" s="26">
        <f t="shared" si="1"/>
        <v>2298</v>
      </c>
      <c r="G16" s="26">
        <f t="shared" si="1"/>
        <v>387</v>
      </c>
      <c r="H16" s="26">
        <f t="shared" si="1"/>
        <v>337</v>
      </c>
      <c r="I16" s="26">
        <f t="shared" si="1"/>
        <v>77</v>
      </c>
      <c r="J16" s="26">
        <f t="shared" si="1"/>
        <v>74</v>
      </c>
      <c r="K16" s="26">
        <f t="shared" si="1"/>
        <v>46</v>
      </c>
      <c r="L16" s="26">
        <f t="shared" si="1"/>
        <v>52</v>
      </c>
    </row>
    <row r="17" spans="1:13" ht="15" customHeight="1" x14ac:dyDescent="0.25">
      <c r="A17" s="12" t="s">
        <v>7</v>
      </c>
      <c r="B17" s="27">
        <f>SUM(C17:L17)</f>
        <v>1849</v>
      </c>
      <c r="C17" s="12">
        <v>875</v>
      </c>
      <c r="D17" s="12">
        <v>544</v>
      </c>
      <c r="E17" s="12">
        <v>228</v>
      </c>
      <c r="F17" s="12">
        <v>166</v>
      </c>
      <c r="G17" s="12">
        <v>26</v>
      </c>
      <c r="H17" s="12">
        <v>5</v>
      </c>
      <c r="I17" s="12">
        <v>3</v>
      </c>
      <c r="J17" s="12">
        <v>2</v>
      </c>
      <c r="K17" s="12">
        <v>0</v>
      </c>
      <c r="L17" s="12">
        <v>0</v>
      </c>
      <c r="M17" s="7"/>
    </row>
    <row r="18" spans="1:13" ht="15" customHeight="1" x14ac:dyDescent="0.25">
      <c r="A18" s="12" t="s">
        <v>8</v>
      </c>
      <c r="B18" s="27">
        <f>SUM(C18:L18)</f>
        <v>11536</v>
      </c>
      <c r="C18" s="29">
        <v>4186</v>
      </c>
      <c r="D18" s="29">
        <v>4360</v>
      </c>
      <c r="E18" s="29">
        <v>1287</v>
      </c>
      <c r="F18" s="29">
        <v>1176</v>
      </c>
      <c r="G18" s="12">
        <v>166</v>
      </c>
      <c r="H18" s="12">
        <v>219</v>
      </c>
      <c r="I18" s="12">
        <v>30</v>
      </c>
      <c r="J18" s="12">
        <v>50</v>
      </c>
      <c r="K18" s="12">
        <v>27</v>
      </c>
      <c r="L18" s="12">
        <v>35</v>
      </c>
      <c r="M18" s="7"/>
    </row>
    <row r="19" spans="1:13" ht="15" customHeight="1" x14ac:dyDescent="0.25">
      <c r="A19" s="12" t="s">
        <v>9</v>
      </c>
      <c r="B19" s="27">
        <f>SUM(C19:L19)</f>
        <v>9308</v>
      </c>
      <c r="C19" s="29">
        <v>4566</v>
      </c>
      <c r="D19" s="29">
        <v>2661</v>
      </c>
      <c r="E19" s="29">
        <v>1193</v>
      </c>
      <c r="F19" s="12">
        <v>660</v>
      </c>
      <c r="G19" s="12">
        <v>123</v>
      </c>
      <c r="H19" s="12">
        <v>62</v>
      </c>
      <c r="I19" s="12">
        <v>26</v>
      </c>
      <c r="J19" s="12">
        <v>6</v>
      </c>
      <c r="K19" s="12">
        <v>8</v>
      </c>
      <c r="L19" s="12">
        <v>3</v>
      </c>
      <c r="M19" s="7"/>
    </row>
    <row r="20" spans="1:13" ht="15" customHeight="1" x14ac:dyDescent="0.25">
      <c r="A20" s="12" t="s">
        <v>10</v>
      </c>
      <c r="B20" s="27">
        <f>SUM(C20:L20)</f>
        <v>4658</v>
      </c>
      <c r="C20" s="29">
        <v>2151</v>
      </c>
      <c r="D20" s="29">
        <v>1491</v>
      </c>
      <c r="E20" s="12">
        <v>538</v>
      </c>
      <c r="F20" s="12">
        <v>296</v>
      </c>
      <c r="G20" s="12">
        <v>72</v>
      </c>
      <c r="H20" s="12">
        <v>51</v>
      </c>
      <c r="I20" s="12">
        <v>18</v>
      </c>
      <c r="J20" s="12">
        <v>16</v>
      </c>
      <c r="K20" s="12">
        <v>11</v>
      </c>
      <c r="L20" s="12">
        <v>14</v>
      </c>
      <c r="M20" s="7"/>
    </row>
    <row r="21" spans="1:13" ht="15" customHeight="1" x14ac:dyDescent="0.25">
      <c r="A21" s="12"/>
      <c r="B21" s="27"/>
      <c r="C21" s="28"/>
      <c r="D21" s="30"/>
      <c r="E21" s="30"/>
      <c r="F21" s="30"/>
      <c r="G21" s="30"/>
      <c r="H21" s="30"/>
      <c r="I21" s="30"/>
      <c r="J21" s="30"/>
      <c r="K21" s="30"/>
      <c r="L21" s="30"/>
    </row>
    <row r="22" spans="1:13" s="1" customFormat="1" ht="15" customHeight="1" x14ac:dyDescent="0.25">
      <c r="A22" s="11" t="s">
        <v>11</v>
      </c>
      <c r="B22" s="26">
        <f>SUM(B23:B53)</f>
        <v>247124</v>
      </c>
      <c r="C22" s="26">
        <f t="shared" ref="C22:L22" si="2">SUM(C23:C53)</f>
        <v>103770</v>
      </c>
      <c r="D22" s="26">
        <f t="shared" si="2"/>
        <v>84607</v>
      </c>
      <c r="E22" s="26">
        <f t="shared" si="2"/>
        <v>24668</v>
      </c>
      <c r="F22" s="26">
        <f t="shared" si="2"/>
        <v>22797</v>
      </c>
      <c r="G22" s="26">
        <f t="shared" si="2"/>
        <v>4286</v>
      </c>
      <c r="H22" s="26">
        <f t="shared" si="2"/>
        <v>4524</v>
      </c>
      <c r="I22" s="26">
        <f t="shared" si="2"/>
        <v>491</v>
      </c>
      <c r="J22" s="26">
        <f t="shared" si="2"/>
        <v>676</v>
      </c>
      <c r="K22" s="26">
        <f t="shared" si="2"/>
        <v>559</v>
      </c>
      <c r="L22" s="26">
        <f t="shared" si="2"/>
        <v>746</v>
      </c>
    </row>
    <row r="23" spans="1:13" ht="15" customHeight="1" x14ac:dyDescent="0.25">
      <c r="A23" s="12" t="s">
        <v>12</v>
      </c>
      <c r="B23" s="27">
        <f t="shared" ref="B23:B53" si="3">SUM(C23:L23)</f>
        <v>5324</v>
      </c>
      <c r="C23" s="29">
        <v>3143</v>
      </c>
      <c r="D23" s="12">
        <v>871</v>
      </c>
      <c r="E23" s="12">
        <v>712</v>
      </c>
      <c r="F23" s="12">
        <v>335</v>
      </c>
      <c r="G23" s="12">
        <v>105</v>
      </c>
      <c r="H23" s="12">
        <v>30</v>
      </c>
      <c r="I23" s="12">
        <v>57</v>
      </c>
      <c r="J23" s="12">
        <v>10</v>
      </c>
      <c r="K23" s="12">
        <v>52</v>
      </c>
      <c r="L23" s="12">
        <v>9</v>
      </c>
      <c r="M23"/>
    </row>
    <row r="24" spans="1:13" ht="15" customHeight="1" x14ac:dyDescent="0.25">
      <c r="A24" s="12" t="s">
        <v>13</v>
      </c>
      <c r="B24" s="27">
        <f t="shared" si="3"/>
        <v>3971</v>
      </c>
      <c r="C24" s="29">
        <v>1608</v>
      </c>
      <c r="D24" s="29">
        <v>1435</v>
      </c>
      <c r="E24" s="12">
        <v>372</v>
      </c>
      <c r="F24" s="12">
        <v>486</v>
      </c>
      <c r="G24" s="12">
        <v>15</v>
      </c>
      <c r="H24" s="12">
        <v>17</v>
      </c>
      <c r="I24" s="12">
        <v>3</v>
      </c>
      <c r="J24" s="12">
        <v>5</v>
      </c>
      <c r="K24" s="12">
        <v>17</v>
      </c>
      <c r="L24" s="12">
        <v>13</v>
      </c>
      <c r="M24"/>
    </row>
    <row r="25" spans="1:13" ht="15" customHeight="1" x14ac:dyDescent="0.25">
      <c r="A25" s="12" t="s">
        <v>14</v>
      </c>
      <c r="B25" s="27">
        <f t="shared" si="3"/>
        <v>2952</v>
      </c>
      <c r="C25" s="29">
        <v>1925</v>
      </c>
      <c r="D25" s="12">
        <v>477</v>
      </c>
      <c r="E25" s="12">
        <v>276</v>
      </c>
      <c r="F25" s="12">
        <v>140</v>
      </c>
      <c r="G25" s="12">
        <v>44</v>
      </c>
      <c r="H25" s="12">
        <v>33</v>
      </c>
      <c r="I25" s="12">
        <v>10</v>
      </c>
      <c r="J25" s="12">
        <v>5</v>
      </c>
      <c r="K25" s="12">
        <v>41</v>
      </c>
      <c r="L25" s="12">
        <v>1</v>
      </c>
      <c r="M25"/>
    </row>
    <row r="26" spans="1:13" ht="15" customHeight="1" x14ac:dyDescent="0.25">
      <c r="A26" s="12" t="s">
        <v>15</v>
      </c>
      <c r="B26" s="27">
        <f t="shared" si="3"/>
        <v>2935</v>
      </c>
      <c r="C26" s="29">
        <v>2397</v>
      </c>
      <c r="D26" s="12">
        <v>278</v>
      </c>
      <c r="E26" s="12">
        <v>238</v>
      </c>
      <c r="F26" s="12">
        <v>14</v>
      </c>
      <c r="G26" s="12">
        <v>6</v>
      </c>
      <c r="H26" s="12">
        <v>0</v>
      </c>
      <c r="I26" s="12">
        <v>0</v>
      </c>
      <c r="J26" s="12">
        <v>2</v>
      </c>
      <c r="K26" s="12">
        <v>0</v>
      </c>
      <c r="L26" s="12">
        <v>0</v>
      </c>
      <c r="M26"/>
    </row>
    <row r="27" spans="1:13" ht="15" customHeight="1" x14ac:dyDescent="0.25">
      <c r="A27" s="12" t="s">
        <v>16</v>
      </c>
      <c r="B27" s="27">
        <f t="shared" si="3"/>
        <v>5947</v>
      </c>
      <c r="C27" s="29">
        <v>2734</v>
      </c>
      <c r="D27" s="29">
        <v>1903</v>
      </c>
      <c r="E27" s="12">
        <v>627</v>
      </c>
      <c r="F27" s="12">
        <v>584</v>
      </c>
      <c r="G27" s="12">
        <v>40</v>
      </c>
      <c r="H27" s="12">
        <v>49</v>
      </c>
      <c r="I27" s="12">
        <v>4</v>
      </c>
      <c r="J27" s="12">
        <v>5</v>
      </c>
      <c r="K27" s="12">
        <v>0</v>
      </c>
      <c r="L27" s="12">
        <v>1</v>
      </c>
      <c r="M27"/>
    </row>
    <row r="28" spans="1:13" ht="15" customHeight="1" x14ac:dyDescent="0.25">
      <c r="A28" s="12" t="s">
        <v>17</v>
      </c>
      <c r="B28" s="27">
        <f t="shared" si="3"/>
        <v>3178</v>
      </c>
      <c r="C28" s="29">
        <v>1020</v>
      </c>
      <c r="D28" s="29">
        <v>1340</v>
      </c>
      <c r="E28" s="12">
        <v>266</v>
      </c>
      <c r="F28" s="12">
        <v>523</v>
      </c>
      <c r="G28" s="12">
        <v>0</v>
      </c>
      <c r="H28" s="12">
        <v>2</v>
      </c>
      <c r="I28" s="12">
        <v>0</v>
      </c>
      <c r="J28" s="12">
        <v>1</v>
      </c>
      <c r="K28" s="12">
        <v>12</v>
      </c>
      <c r="L28" s="12">
        <v>14</v>
      </c>
      <c r="M28"/>
    </row>
    <row r="29" spans="1:13" ht="15" customHeight="1" x14ac:dyDescent="0.25">
      <c r="A29" s="12" t="s">
        <v>18</v>
      </c>
      <c r="B29" s="27">
        <f t="shared" si="3"/>
        <v>16040</v>
      </c>
      <c r="C29" s="29">
        <v>4025</v>
      </c>
      <c r="D29" s="29">
        <v>8012</v>
      </c>
      <c r="E29" s="12">
        <v>649</v>
      </c>
      <c r="F29" s="29">
        <v>1630</v>
      </c>
      <c r="G29" s="12">
        <v>766</v>
      </c>
      <c r="H29" s="12">
        <v>838</v>
      </c>
      <c r="I29" s="12">
        <v>14</v>
      </c>
      <c r="J29" s="12">
        <v>32</v>
      </c>
      <c r="K29" s="12">
        <v>5</v>
      </c>
      <c r="L29" s="12">
        <v>69</v>
      </c>
      <c r="M29"/>
    </row>
    <row r="30" spans="1:13" ht="15" customHeight="1" x14ac:dyDescent="0.25">
      <c r="A30" s="12" t="s">
        <v>19</v>
      </c>
      <c r="B30" s="27">
        <f t="shared" si="3"/>
        <v>7836</v>
      </c>
      <c r="C30" s="29">
        <v>2701</v>
      </c>
      <c r="D30" s="29">
        <v>3231</v>
      </c>
      <c r="E30" s="12">
        <v>595</v>
      </c>
      <c r="F30" s="12">
        <v>868</v>
      </c>
      <c r="G30" s="12">
        <v>199</v>
      </c>
      <c r="H30" s="12">
        <v>171</v>
      </c>
      <c r="I30" s="12">
        <v>14</v>
      </c>
      <c r="J30" s="12">
        <v>27</v>
      </c>
      <c r="K30" s="12">
        <v>11</v>
      </c>
      <c r="L30" s="12">
        <v>19</v>
      </c>
      <c r="M30"/>
    </row>
    <row r="31" spans="1:13" ht="15" customHeight="1" x14ac:dyDescent="0.25">
      <c r="A31" s="12" t="s">
        <v>20</v>
      </c>
      <c r="B31" s="27">
        <f t="shared" si="3"/>
        <v>8558</v>
      </c>
      <c r="C31" s="29">
        <v>5394</v>
      </c>
      <c r="D31" s="29">
        <v>1118</v>
      </c>
      <c r="E31" s="29">
        <v>1425</v>
      </c>
      <c r="F31" s="12">
        <v>329</v>
      </c>
      <c r="G31" s="12">
        <v>218</v>
      </c>
      <c r="H31" s="12">
        <v>46</v>
      </c>
      <c r="I31" s="12">
        <v>6</v>
      </c>
      <c r="J31" s="12">
        <v>7</v>
      </c>
      <c r="K31" s="12">
        <v>15</v>
      </c>
      <c r="L31" s="12">
        <v>0</v>
      </c>
      <c r="M31"/>
    </row>
    <row r="32" spans="1:13" ht="15" customHeight="1" x14ac:dyDescent="0.25">
      <c r="A32" s="12" t="s">
        <v>21</v>
      </c>
      <c r="B32" s="27">
        <f t="shared" si="3"/>
        <v>4717</v>
      </c>
      <c r="C32" s="29">
        <v>2599</v>
      </c>
      <c r="D32" s="29">
        <v>1171</v>
      </c>
      <c r="E32" s="12">
        <v>493</v>
      </c>
      <c r="F32" s="12">
        <v>270</v>
      </c>
      <c r="G32" s="12">
        <v>81</v>
      </c>
      <c r="H32" s="12">
        <v>37</v>
      </c>
      <c r="I32" s="12">
        <v>44</v>
      </c>
      <c r="J32" s="12">
        <v>10</v>
      </c>
      <c r="K32" s="12">
        <v>9</v>
      </c>
      <c r="L32" s="12">
        <v>3</v>
      </c>
      <c r="M32"/>
    </row>
    <row r="33" spans="1:13" ht="15" customHeight="1" x14ac:dyDescent="0.25">
      <c r="A33" s="12" t="s">
        <v>22</v>
      </c>
      <c r="B33" s="27">
        <f t="shared" si="3"/>
        <v>16812</v>
      </c>
      <c r="C33" s="29">
        <v>7657</v>
      </c>
      <c r="D33" s="29">
        <v>5545</v>
      </c>
      <c r="E33" s="29">
        <v>1775</v>
      </c>
      <c r="F33" s="29">
        <v>1347</v>
      </c>
      <c r="G33" s="12">
        <v>327</v>
      </c>
      <c r="H33" s="12">
        <v>146</v>
      </c>
      <c r="I33" s="12">
        <v>0</v>
      </c>
      <c r="J33" s="12">
        <v>2</v>
      </c>
      <c r="K33" s="12">
        <v>7</v>
      </c>
      <c r="L33" s="12">
        <v>6</v>
      </c>
      <c r="M33"/>
    </row>
    <row r="34" spans="1:13" ht="15" customHeight="1" x14ac:dyDescent="0.25">
      <c r="A34" s="12" t="s">
        <v>23</v>
      </c>
      <c r="B34" s="27">
        <f t="shared" si="3"/>
        <v>7391</v>
      </c>
      <c r="C34" s="29">
        <v>3007</v>
      </c>
      <c r="D34" s="29">
        <v>2945</v>
      </c>
      <c r="E34" s="12">
        <v>659</v>
      </c>
      <c r="F34" s="12">
        <v>647</v>
      </c>
      <c r="G34" s="12">
        <v>25</v>
      </c>
      <c r="H34" s="12">
        <v>28</v>
      </c>
      <c r="I34" s="12">
        <v>3</v>
      </c>
      <c r="J34" s="12">
        <v>5</v>
      </c>
      <c r="K34" s="12">
        <v>36</v>
      </c>
      <c r="L34" s="12">
        <v>36</v>
      </c>
      <c r="M34"/>
    </row>
    <row r="35" spans="1:13" ht="15" customHeight="1" x14ac:dyDescent="0.25">
      <c r="A35" s="12" t="s">
        <v>24</v>
      </c>
      <c r="B35" s="27">
        <f t="shared" si="3"/>
        <v>9756</v>
      </c>
      <c r="C35" s="29">
        <v>1972</v>
      </c>
      <c r="D35" s="29">
        <v>4657</v>
      </c>
      <c r="E35" s="12">
        <v>602</v>
      </c>
      <c r="F35" s="29">
        <v>1661</v>
      </c>
      <c r="G35" s="12">
        <v>93</v>
      </c>
      <c r="H35" s="12">
        <v>351</v>
      </c>
      <c r="I35" s="12">
        <v>11</v>
      </c>
      <c r="J35" s="12">
        <v>153</v>
      </c>
      <c r="K35" s="12">
        <v>78</v>
      </c>
      <c r="L35" s="12">
        <v>178</v>
      </c>
      <c r="M35"/>
    </row>
    <row r="36" spans="1:13" ht="15" customHeight="1" x14ac:dyDescent="0.25">
      <c r="A36" s="12" t="s">
        <v>25</v>
      </c>
      <c r="B36" s="27">
        <f t="shared" si="3"/>
        <v>14901</v>
      </c>
      <c r="C36" s="29">
        <v>4964</v>
      </c>
      <c r="D36" s="29">
        <v>6135</v>
      </c>
      <c r="E36" s="29">
        <v>1323</v>
      </c>
      <c r="F36" s="29">
        <v>1729</v>
      </c>
      <c r="G36" s="12">
        <v>367</v>
      </c>
      <c r="H36" s="12">
        <v>273</v>
      </c>
      <c r="I36" s="12">
        <v>36</v>
      </c>
      <c r="J36" s="12">
        <v>45</v>
      </c>
      <c r="K36" s="12">
        <v>10</v>
      </c>
      <c r="L36" s="12">
        <v>19</v>
      </c>
      <c r="M36"/>
    </row>
    <row r="37" spans="1:13" ht="15" customHeight="1" x14ac:dyDescent="0.25">
      <c r="A37" s="12" t="s">
        <v>26</v>
      </c>
      <c r="B37" s="27">
        <f t="shared" si="3"/>
        <v>7096</v>
      </c>
      <c r="C37" s="29">
        <v>3267</v>
      </c>
      <c r="D37" s="29">
        <v>2080</v>
      </c>
      <c r="E37" s="12">
        <v>894</v>
      </c>
      <c r="F37" s="12">
        <v>621</v>
      </c>
      <c r="G37" s="12">
        <v>156</v>
      </c>
      <c r="H37" s="12">
        <v>67</v>
      </c>
      <c r="I37" s="12">
        <v>6</v>
      </c>
      <c r="J37" s="12">
        <v>2</v>
      </c>
      <c r="K37" s="12">
        <v>2</v>
      </c>
      <c r="L37" s="12">
        <v>1</v>
      </c>
      <c r="M37"/>
    </row>
    <row r="38" spans="1:13" ht="15" customHeight="1" x14ac:dyDescent="0.25">
      <c r="A38" s="12" t="s">
        <v>27</v>
      </c>
      <c r="B38" s="27">
        <f t="shared" si="3"/>
        <v>6094</v>
      </c>
      <c r="C38" s="29">
        <v>2394</v>
      </c>
      <c r="D38" s="29">
        <v>2378</v>
      </c>
      <c r="E38" s="12">
        <v>659</v>
      </c>
      <c r="F38" s="12">
        <v>645</v>
      </c>
      <c r="G38" s="12">
        <v>0</v>
      </c>
      <c r="H38" s="12">
        <v>10</v>
      </c>
      <c r="I38" s="12">
        <v>0</v>
      </c>
      <c r="J38" s="12">
        <v>0</v>
      </c>
      <c r="K38" s="12">
        <v>7</v>
      </c>
      <c r="L38" s="12">
        <v>1</v>
      </c>
      <c r="M38"/>
    </row>
    <row r="39" spans="1:13" ht="15" customHeight="1" x14ac:dyDescent="0.25">
      <c r="A39" s="12" t="s">
        <v>28</v>
      </c>
      <c r="B39" s="27">
        <f t="shared" si="3"/>
        <v>8461</v>
      </c>
      <c r="C39" s="29">
        <v>4699</v>
      </c>
      <c r="D39" s="29">
        <v>1952</v>
      </c>
      <c r="E39" s="12">
        <v>998</v>
      </c>
      <c r="F39" s="12">
        <v>581</v>
      </c>
      <c r="G39" s="12">
        <v>33</v>
      </c>
      <c r="H39" s="12">
        <v>124</v>
      </c>
      <c r="I39" s="12">
        <v>23</v>
      </c>
      <c r="J39" s="12">
        <v>46</v>
      </c>
      <c r="K39" s="12">
        <v>0</v>
      </c>
      <c r="L39" s="12">
        <v>5</v>
      </c>
      <c r="M39"/>
    </row>
    <row r="40" spans="1:13" ht="15" customHeight="1" x14ac:dyDescent="0.25">
      <c r="A40" s="12" t="s">
        <v>29</v>
      </c>
      <c r="B40" s="27">
        <f t="shared" si="3"/>
        <v>9179</v>
      </c>
      <c r="C40" s="29">
        <v>3073</v>
      </c>
      <c r="D40" s="29">
        <v>4339</v>
      </c>
      <c r="E40" s="12">
        <v>612</v>
      </c>
      <c r="F40" s="12">
        <v>767</v>
      </c>
      <c r="G40" s="12">
        <v>62</v>
      </c>
      <c r="H40" s="12">
        <v>297</v>
      </c>
      <c r="I40" s="12">
        <v>11</v>
      </c>
      <c r="J40" s="12">
        <v>8</v>
      </c>
      <c r="K40" s="12">
        <v>4</v>
      </c>
      <c r="L40" s="12">
        <v>6</v>
      </c>
      <c r="M40"/>
    </row>
    <row r="41" spans="1:13" ht="15" customHeight="1" x14ac:dyDescent="0.25">
      <c r="A41" s="12" t="s">
        <v>30</v>
      </c>
      <c r="B41" s="27">
        <f t="shared" si="3"/>
        <v>9231</v>
      </c>
      <c r="C41" s="29">
        <v>4549</v>
      </c>
      <c r="D41" s="29">
        <v>2697</v>
      </c>
      <c r="E41" s="29">
        <v>1032</v>
      </c>
      <c r="F41" s="12">
        <v>636</v>
      </c>
      <c r="G41" s="12">
        <v>125</v>
      </c>
      <c r="H41" s="12">
        <v>64</v>
      </c>
      <c r="I41" s="12">
        <v>40</v>
      </c>
      <c r="J41" s="12">
        <v>21</v>
      </c>
      <c r="K41" s="12">
        <v>43</v>
      </c>
      <c r="L41" s="12">
        <v>24</v>
      </c>
      <c r="M41"/>
    </row>
    <row r="42" spans="1:13" ht="15" customHeight="1" x14ac:dyDescent="0.25">
      <c r="A42" s="12" t="s">
        <v>31</v>
      </c>
      <c r="B42" s="27">
        <f t="shared" si="3"/>
        <v>17921</v>
      </c>
      <c r="C42" s="29">
        <v>5490</v>
      </c>
      <c r="D42" s="29">
        <v>7846</v>
      </c>
      <c r="E42" s="29">
        <v>1188</v>
      </c>
      <c r="F42" s="29">
        <v>1396</v>
      </c>
      <c r="G42" s="12">
        <v>647</v>
      </c>
      <c r="H42" s="29">
        <v>1112</v>
      </c>
      <c r="I42" s="12">
        <v>74</v>
      </c>
      <c r="J42" s="12">
        <v>126</v>
      </c>
      <c r="K42" s="12">
        <v>18</v>
      </c>
      <c r="L42" s="12">
        <v>24</v>
      </c>
      <c r="M42"/>
    </row>
    <row r="43" spans="1:13" ht="15" customHeight="1" x14ac:dyDescent="0.25">
      <c r="A43" s="12" t="s">
        <v>32</v>
      </c>
      <c r="B43" s="27">
        <f t="shared" si="3"/>
        <v>3219</v>
      </c>
      <c r="C43" s="29">
        <v>1200</v>
      </c>
      <c r="D43" s="29">
        <v>1244</v>
      </c>
      <c r="E43" s="12">
        <v>351</v>
      </c>
      <c r="F43" s="12">
        <v>355</v>
      </c>
      <c r="G43" s="12">
        <v>14</v>
      </c>
      <c r="H43" s="12">
        <v>32</v>
      </c>
      <c r="I43" s="12">
        <v>0</v>
      </c>
      <c r="J43" s="12">
        <v>14</v>
      </c>
      <c r="K43" s="12">
        <v>2</v>
      </c>
      <c r="L43" s="12">
        <v>7</v>
      </c>
      <c r="M43"/>
    </row>
    <row r="44" spans="1:13" ht="15" customHeight="1" x14ac:dyDescent="0.25">
      <c r="A44" s="12" t="s">
        <v>33</v>
      </c>
      <c r="B44" s="27">
        <f t="shared" si="3"/>
        <v>7190</v>
      </c>
      <c r="C44" s="29">
        <v>2927</v>
      </c>
      <c r="D44" s="29">
        <v>3042</v>
      </c>
      <c r="E44" s="12">
        <v>488</v>
      </c>
      <c r="F44" s="12">
        <v>662</v>
      </c>
      <c r="G44" s="12">
        <v>30</v>
      </c>
      <c r="H44" s="12">
        <v>10</v>
      </c>
      <c r="I44" s="12">
        <v>18</v>
      </c>
      <c r="J44" s="12">
        <v>10</v>
      </c>
      <c r="K44" s="12">
        <v>3</v>
      </c>
      <c r="L44" s="12">
        <v>0</v>
      </c>
      <c r="M44"/>
    </row>
    <row r="45" spans="1:13" ht="15" customHeight="1" x14ac:dyDescent="0.25">
      <c r="A45" s="12" t="s">
        <v>34</v>
      </c>
      <c r="B45" s="27">
        <f t="shared" si="3"/>
        <v>10121</v>
      </c>
      <c r="C45" s="29">
        <v>5789</v>
      </c>
      <c r="D45" s="29">
        <v>1327</v>
      </c>
      <c r="E45" s="29">
        <v>2273</v>
      </c>
      <c r="F45" s="12">
        <v>732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/>
    </row>
    <row r="46" spans="1:13" ht="15" customHeight="1" x14ac:dyDescent="0.25">
      <c r="A46" s="12" t="s">
        <v>35</v>
      </c>
      <c r="B46" s="27">
        <f t="shared" si="3"/>
        <v>10003</v>
      </c>
      <c r="C46" s="29">
        <v>4638</v>
      </c>
      <c r="D46" s="29">
        <v>3100</v>
      </c>
      <c r="E46" s="12">
        <v>932</v>
      </c>
      <c r="F46" s="29">
        <v>1019</v>
      </c>
      <c r="G46" s="12">
        <v>155</v>
      </c>
      <c r="H46" s="12">
        <v>81</v>
      </c>
      <c r="I46" s="12">
        <v>22</v>
      </c>
      <c r="J46" s="12">
        <v>9</v>
      </c>
      <c r="K46" s="12">
        <v>32</v>
      </c>
      <c r="L46" s="12">
        <v>15</v>
      </c>
      <c r="M46"/>
    </row>
    <row r="47" spans="1:13" ht="15" customHeight="1" x14ac:dyDescent="0.25">
      <c r="A47" s="12" t="s">
        <v>36</v>
      </c>
      <c r="B47" s="27">
        <f t="shared" si="3"/>
        <v>6292</v>
      </c>
      <c r="C47" s="29">
        <v>2642</v>
      </c>
      <c r="D47" s="29">
        <v>2021</v>
      </c>
      <c r="E47" s="12">
        <v>730</v>
      </c>
      <c r="F47" s="12">
        <v>724</v>
      </c>
      <c r="G47" s="12">
        <v>58</v>
      </c>
      <c r="H47" s="12">
        <v>93</v>
      </c>
      <c r="I47" s="12">
        <v>6</v>
      </c>
      <c r="J47" s="12">
        <v>10</v>
      </c>
      <c r="K47" s="12">
        <v>3</v>
      </c>
      <c r="L47" s="12">
        <v>5</v>
      </c>
      <c r="M47"/>
    </row>
    <row r="48" spans="1:13" ht="15" customHeight="1" x14ac:dyDescent="0.25">
      <c r="A48" s="12" t="s">
        <v>37</v>
      </c>
      <c r="B48" s="27">
        <f t="shared" si="3"/>
        <v>3854</v>
      </c>
      <c r="C48" s="29">
        <v>2477</v>
      </c>
      <c r="D48" s="12">
        <v>439</v>
      </c>
      <c r="E48" s="12">
        <v>537</v>
      </c>
      <c r="F48" s="12">
        <v>162</v>
      </c>
      <c r="G48" s="12">
        <v>121</v>
      </c>
      <c r="H48" s="12">
        <v>30</v>
      </c>
      <c r="I48" s="12">
        <v>55</v>
      </c>
      <c r="J48" s="12">
        <v>13</v>
      </c>
      <c r="K48" s="12">
        <v>13</v>
      </c>
      <c r="L48" s="12">
        <v>7</v>
      </c>
      <c r="M48"/>
    </row>
    <row r="49" spans="1:13" ht="15" customHeight="1" x14ac:dyDescent="0.25">
      <c r="A49" s="12" t="s">
        <v>38</v>
      </c>
      <c r="B49" s="27">
        <f t="shared" si="3"/>
        <v>10749</v>
      </c>
      <c r="C49" s="29">
        <v>4925</v>
      </c>
      <c r="D49" s="29">
        <v>2553</v>
      </c>
      <c r="E49" s="29">
        <v>1429</v>
      </c>
      <c r="F49" s="12">
        <v>988</v>
      </c>
      <c r="G49" s="12">
        <v>212</v>
      </c>
      <c r="H49" s="12">
        <v>191</v>
      </c>
      <c r="I49" s="12">
        <v>10</v>
      </c>
      <c r="J49" s="12">
        <v>90</v>
      </c>
      <c r="K49" s="12">
        <v>107</v>
      </c>
      <c r="L49" s="12">
        <v>244</v>
      </c>
      <c r="M49"/>
    </row>
    <row r="50" spans="1:13" ht="15" customHeight="1" x14ac:dyDescent="0.25">
      <c r="A50" s="12" t="s">
        <v>39</v>
      </c>
      <c r="B50" s="27">
        <f t="shared" si="3"/>
        <v>2709</v>
      </c>
      <c r="C50" s="29">
        <v>1668</v>
      </c>
      <c r="D50" s="12">
        <v>521</v>
      </c>
      <c r="E50" s="12">
        <v>352</v>
      </c>
      <c r="F50" s="12">
        <v>108</v>
      </c>
      <c r="G50" s="12">
        <v>54</v>
      </c>
      <c r="H50" s="12">
        <v>5</v>
      </c>
      <c r="I50" s="12">
        <v>0</v>
      </c>
      <c r="J50" s="12">
        <v>0</v>
      </c>
      <c r="K50" s="12">
        <v>1</v>
      </c>
      <c r="L50" s="12">
        <v>0</v>
      </c>
      <c r="M50"/>
    </row>
    <row r="51" spans="1:13" ht="15" customHeight="1" x14ac:dyDescent="0.25">
      <c r="A51" s="12" t="s">
        <v>40</v>
      </c>
      <c r="B51" s="27">
        <f t="shared" si="3"/>
        <v>12096</v>
      </c>
      <c r="C51" s="29">
        <v>5177</v>
      </c>
      <c r="D51" s="29">
        <v>4151</v>
      </c>
      <c r="E51" s="29">
        <v>1460</v>
      </c>
      <c r="F51" s="29">
        <v>1118</v>
      </c>
      <c r="G51" s="12">
        <v>66</v>
      </c>
      <c r="H51" s="12">
        <v>89</v>
      </c>
      <c r="I51" s="12">
        <v>8</v>
      </c>
      <c r="J51" s="12">
        <v>9</v>
      </c>
      <c r="K51" s="12">
        <v>6</v>
      </c>
      <c r="L51" s="12">
        <v>12</v>
      </c>
      <c r="M51"/>
    </row>
    <row r="52" spans="1:13" ht="15" customHeight="1" x14ac:dyDescent="0.25">
      <c r="A52" s="12" t="s">
        <v>41</v>
      </c>
      <c r="B52" s="27">
        <f t="shared" si="3"/>
        <v>3261</v>
      </c>
      <c r="C52" s="29">
        <v>1732</v>
      </c>
      <c r="D52" s="12">
        <v>873</v>
      </c>
      <c r="E52" s="12">
        <v>126</v>
      </c>
      <c r="F52" s="12">
        <v>243</v>
      </c>
      <c r="G52" s="12">
        <v>200</v>
      </c>
      <c r="H52" s="12">
        <v>56</v>
      </c>
      <c r="I52" s="12">
        <v>7</v>
      </c>
      <c r="J52" s="12">
        <v>1</v>
      </c>
      <c r="K52" s="12">
        <v>22</v>
      </c>
      <c r="L52" s="12">
        <v>1</v>
      </c>
      <c r="M52"/>
    </row>
    <row r="53" spans="1:13" ht="15" customHeight="1" x14ac:dyDescent="0.25">
      <c r="A53" s="12" t="s">
        <v>42</v>
      </c>
      <c r="B53" s="27">
        <f t="shared" si="3"/>
        <v>9330</v>
      </c>
      <c r="C53" s="29">
        <v>1977</v>
      </c>
      <c r="D53" s="29">
        <v>4926</v>
      </c>
      <c r="E53" s="12">
        <v>595</v>
      </c>
      <c r="F53" s="29">
        <v>1477</v>
      </c>
      <c r="G53" s="12">
        <v>67</v>
      </c>
      <c r="H53" s="12">
        <v>242</v>
      </c>
      <c r="I53" s="12">
        <v>9</v>
      </c>
      <c r="J53" s="12">
        <v>8</v>
      </c>
      <c r="K53" s="12">
        <v>3</v>
      </c>
      <c r="L53" s="12">
        <v>26</v>
      </c>
      <c r="M53"/>
    </row>
    <row r="54" spans="1:13" ht="15" customHeight="1" x14ac:dyDescent="0.25">
      <c r="A54" s="12"/>
      <c r="B54" s="27"/>
      <c r="C54" s="28"/>
      <c r="D54" s="28"/>
      <c r="E54" s="28"/>
      <c r="F54" s="28"/>
      <c r="G54" s="28"/>
      <c r="H54" s="28"/>
      <c r="I54" s="28"/>
      <c r="J54" s="28"/>
      <c r="K54" s="28"/>
      <c r="L54" s="28"/>
    </row>
    <row r="55" spans="1:13" ht="15" customHeight="1" x14ac:dyDescent="0.25">
      <c r="A55" s="11" t="s">
        <v>43</v>
      </c>
      <c r="B55" s="26">
        <f>SUM(B56:B69)</f>
        <v>1315</v>
      </c>
      <c r="C55" s="26">
        <f t="shared" ref="C55:L55" si="4">SUM(C56:C69)</f>
        <v>726</v>
      </c>
      <c r="D55" s="26">
        <f t="shared" si="4"/>
        <v>382</v>
      </c>
      <c r="E55" s="26">
        <f t="shared" si="4"/>
        <v>96</v>
      </c>
      <c r="F55" s="26">
        <f t="shared" si="4"/>
        <v>73</v>
      </c>
      <c r="G55" s="26">
        <f t="shared" si="4"/>
        <v>14</v>
      </c>
      <c r="H55" s="26">
        <f t="shared" si="4"/>
        <v>10</v>
      </c>
      <c r="I55" s="26">
        <f t="shared" si="4"/>
        <v>4</v>
      </c>
      <c r="J55" s="26">
        <f t="shared" si="4"/>
        <v>0</v>
      </c>
      <c r="K55" s="26">
        <f t="shared" si="4"/>
        <v>8</v>
      </c>
      <c r="L55" s="26">
        <f t="shared" si="4"/>
        <v>2</v>
      </c>
    </row>
    <row r="56" spans="1:13" ht="15" customHeight="1" x14ac:dyDescent="0.25">
      <c r="A56" s="12" t="s">
        <v>44</v>
      </c>
      <c r="B56" s="27">
        <f t="shared" ref="B56:B69" si="5">SUM(C56:L56)</f>
        <v>0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/>
    </row>
    <row r="57" spans="1:13" ht="15" customHeight="1" x14ac:dyDescent="0.25">
      <c r="A57" s="12" t="s">
        <v>45</v>
      </c>
      <c r="B57" s="27">
        <f t="shared" si="5"/>
        <v>176</v>
      </c>
      <c r="C57" s="12">
        <v>84</v>
      </c>
      <c r="D57" s="12">
        <v>71</v>
      </c>
      <c r="E57" s="12">
        <v>6</v>
      </c>
      <c r="F57" s="12">
        <v>6</v>
      </c>
      <c r="G57" s="12">
        <v>0</v>
      </c>
      <c r="H57" s="12">
        <v>5</v>
      </c>
      <c r="I57" s="12">
        <v>0</v>
      </c>
      <c r="J57" s="12">
        <v>0</v>
      </c>
      <c r="K57" s="12">
        <v>2</v>
      </c>
      <c r="L57" s="12">
        <v>2</v>
      </c>
      <c r="M57"/>
    </row>
    <row r="58" spans="1:13" ht="15" customHeight="1" x14ac:dyDescent="0.25">
      <c r="A58" s="12" t="s">
        <v>46</v>
      </c>
      <c r="B58" s="27">
        <f t="shared" si="5"/>
        <v>255</v>
      </c>
      <c r="C58" s="12">
        <v>83</v>
      </c>
      <c r="D58" s="12">
        <v>85</v>
      </c>
      <c r="E58" s="12">
        <v>45</v>
      </c>
      <c r="F58" s="12">
        <v>41</v>
      </c>
      <c r="G58" s="12">
        <v>0</v>
      </c>
      <c r="H58" s="12">
        <v>1</v>
      </c>
      <c r="I58" s="12">
        <v>0</v>
      </c>
      <c r="J58" s="12">
        <v>0</v>
      </c>
      <c r="K58" s="12">
        <v>0</v>
      </c>
      <c r="L58" s="12">
        <v>0</v>
      </c>
      <c r="M58"/>
    </row>
    <row r="59" spans="1:13" ht="15" customHeight="1" x14ac:dyDescent="0.25">
      <c r="A59" s="12" t="s">
        <v>47</v>
      </c>
      <c r="B59" s="27">
        <f t="shared" si="5"/>
        <v>0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/>
    </row>
    <row r="60" spans="1:13" ht="15" customHeight="1" x14ac:dyDescent="0.25">
      <c r="A60" s="12" t="s">
        <v>48</v>
      </c>
      <c r="B60" s="27">
        <f t="shared" si="5"/>
        <v>0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/>
    </row>
    <row r="61" spans="1:13" ht="15" customHeight="1" x14ac:dyDescent="0.25">
      <c r="A61" s="12" t="s">
        <v>49</v>
      </c>
      <c r="B61" s="27">
        <f t="shared" si="5"/>
        <v>10</v>
      </c>
      <c r="C61" s="12">
        <v>5</v>
      </c>
      <c r="D61" s="12">
        <v>0</v>
      </c>
      <c r="E61" s="12">
        <v>2</v>
      </c>
      <c r="F61" s="12">
        <v>0</v>
      </c>
      <c r="G61" s="12">
        <v>2</v>
      </c>
      <c r="H61" s="12">
        <v>0</v>
      </c>
      <c r="I61" s="12">
        <v>0</v>
      </c>
      <c r="J61" s="12">
        <v>0</v>
      </c>
      <c r="K61" s="12">
        <v>1</v>
      </c>
      <c r="L61" s="12">
        <v>0</v>
      </c>
      <c r="M61"/>
    </row>
    <row r="62" spans="1:13" ht="15" customHeight="1" x14ac:dyDescent="0.25">
      <c r="A62" s="12" t="s">
        <v>50</v>
      </c>
      <c r="B62" s="27">
        <f t="shared" si="5"/>
        <v>0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/>
    </row>
    <row r="63" spans="1:13" ht="15" customHeight="1" x14ac:dyDescent="0.25">
      <c r="A63" s="12" t="s">
        <v>51</v>
      </c>
      <c r="B63" s="27">
        <f t="shared" si="5"/>
        <v>326</v>
      </c>
      <c r="C63" s="12">
        <v>186</v>
      </c>
      <c r="D63" s="12">
        <v>84</v>
      </c>
      <c r="E63" s="12">
        <v>28</v>
      </c>
      <c r="F63" s="12">
        <v>15</v>
      </c>
      <c r="G63" s="12">
        <v>9</v>
      </c>
      <c r="H63" s="12">
        <v>3</v>
      </c>
      <c r="I63" s="12">
        <v>1</v>
      </c>
      <c r="J63" s="12">
        <v>0</v>
      </c>
      <c r="K63" s="12">
        <v>0</v>
      </c>
      <c r="L63" s="12">
        <v>0</v>
      </c>
      <c r="M63"/>
    </row>
    <row r="64" spans="1:13" ht="15" customHeight="1" x14ac:dyDescent="0.25">
      <c r="A64" s="12" t="s">
        <v>52</v>
      </c>
      <c r="B64" s="27">
        <f t="shared" si="5"/>
        <v>0</v>
      </c>
      <c r="C64" s="12">
        <v>0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/>
    </row>
    <row r="65" spans="1:13" ht="15" customHeight="1" x14ac:dyDescent="0.25">
      <c r="A65" s="15" t="s">
        <v>53</v>
      </c>
      <c r="B65" s="27">
        <f t="shared" si="5"/>
        <v>369</v>
      </c>
      <c r="C65" s="12">
        <v>298</v>
      </c>
      <c r="D65" s="12">
        <v>50</v>
      </c>
      <c r="E65" s="12">
        <v>6</v>
      </c>
      <c r="F65" s="12">
        <v>4</v>
      </c>
      <c r="G65" s="12">
        <v>3</v>
      </c>
      <c r="H65" s="12">
        <v>0</v>
      </c>
      <c r="I65" s="12">
        <v>3</v>
      </c>
      <c r="J65" s="12">
        <v>0</v>
      </c>
      <c r="K65" s="12">
        <v>5</v>
      </c>
      <c r="L65" s="12">
        <v>0</v>
      </c>
      <c r="M65"/>
    </row>
    <row r="66" spans="1:13" ht="15" customHeight="1" x14ac:dyDescent="0.25">
      <c r="A66" s="15" t="s">
        <v>54</v>
      </c>
      <c r="B66" s="27">
        <f t="shared" si="5"/>
        <v>0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/>
    </row>
    <row r="67" spans="1:13" ht="15" customHeight="1" x14ac:dyDescent="0.25">
      <c r="A67" s="13" t="s">
        <v>55</v>
      </c>
      <c r="B67" s="27">
        <f t="shared" si="5"/>
        <v>178</v>
      </c>
      <c r="C67" s="12">
        <v>70</v>
      </c>
      <c r="D67" s="12">
        <v>92</v>
      </c>
      <c r="E67" s="12">
        <v>8</v>
      </c>
      <c r="F67" s="12">
        <v>7</v>
      </c>
      <c r="G67" s="12">
        <v>0</v>
      </c>
      <c r="H67" s="12">
        <v>1</v>
      </c>
      <c r="I67" s="12">
        <v>0</v>
      </c>
      <c r="J67" s="12">
        <v>0</v>
      </c>
      <c r="K67" s="12">
        <v>0</v>
      </c>
      <c r="L67" s="12">
        <v>0</v>
      </c>
      <c r="M67"/>
    </row>
    <row r="68" spans="1:13" ht="15" customHeight="1" x14ac:dyDescent="0.25">
      <c r="A68" s="13" t="s">
        <v>56</v>
      </c>
      <c r="B68" s="27">
        <f t="shared" si="5"/>
        <v>0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/>
    </row>
    <row r="69" spans="1:13" ht="15" customHeight="1" x14ac:dyDescent="0.25">
      <c r="A69" s="14" t="s">
        <v>57</v>
      </c>
      <c r="B69" s="31">
        <f t="shared" si="5"/>
        <v>1</v>
      </c>
      <c r="C69" s="32">
        <v>0</v>
      </c>
      <c r="D69" s="32">
        <v>0</v>
      </c>
      <c r="E69" s="32">
        <v>1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32">
        <v>0</v>
      </c>
      <c r="L69" s="32">
        <v>0</v>
      </c>
      <c r="M69"/>
    </row>
    <row r="70" spans="1:13" ht="12.95" customHeight="1" x14ac:dyDescent="0.2">
      <c r="A70" s="17" t="s">
        <v>58</v>
      </c>
      <c r="B70" s="18"/>
      <c r="C70" s="17"/>
      <c r="D70" s="17"/>
      <c r="E70"/>
      <c r="F70"/>
      <c r="G70"/>
      <c r="H70"/>
      <c r="I70"/>
      <c r="J70"/>
      <c r="K70"/>
      <c r="L70"/>
      <c r="M70"/>
    </row>
    <row r="71" spans="1:13" ht="12.95" customHeight="1" x14ac:dyDescent="0.2">
      <c r="A71" s="19" t="s">
        <v>59</v>
      </c>
      <c r="B71" s="18"/>
      <c r="C71" s="17"/>
      <c r="D71" s="17"/>
      <c r="E71"/>
      <c r="F71"/>
      <c r="G71"/>
      <c r="H71"/>
      <c r="I71"/>
      <c r="J71"/>
      <c r="K71"/>
      <c r="L71"/>
      <c r="M71"/>
    </row>
    <row r="72" spans="1:13" ht="12.95" customHeight="1" x14ac:dyDescent="0.2">
      <c r="A72" s="19" t="s">
        <v>60</v>
      </c>
      <c r="B72" s="18"/>
      <c r="C72" s="18"/>
      <c r="D72" s="18"/>
      <c r="E72" s="6"/>
      <c r="F72" s="6"/>
      <c r="G72" s="6"/>
      <c r="H72" s="6"/>
      <c r="I72" s="6"/>
      <c r="J72" s="6"/>
      <c r="K72" s="6"/>
      <c r="L72" s="6"/>
    </row>
    <row r="73" spans="1:13" x14ac:dyDescent="0.2">
      <c r="A73" s="2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3" x14ac:dyDescent="0.2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3" x14ac:dyDescent="0.2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3" x14ac:dyDescent="0.2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3" x14ac:dyDescent="0.2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3" x14ac:dyDescent="0.2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3" x14ac:dyDescent="0.2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3" x14ac:dyDescent="0.2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2:12" x14ac:dyDescent="0.2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2:12" x14ac:dyDescent="0.2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2:12" x14ac:dyDescent="0.2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2:12" x14ac:dyDescent="0.2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2:12" x14ac:dyDescent="0.2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2:12" x14ac:dyDescent="0.2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2:12" x14ac:dyDescent="0.2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2:12" x14ac:dyDescent="0.2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2:12" x14ac:dyDescent="0.2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 spans="2:12" x14ac:dyDescent="0.2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</row>
    <row r="91" spans="2:12" x14ac:dyDescent="0.2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</row>
    <row r="92" spans="2:12" x14ac:dyDescent="0.2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</row>
    <row r="93" spans="2:12" x14ac:dyDescent="0.2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</row>
    <row r="94" spans="2:12" x14ac:dyDescent="0.2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</row>
    <row r="95" spans="2:12" x14ac:dyDescent="0.2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</row>
    <row r="96" spans="2:12" x14ac:dyDescent="0.2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</row>
    <row r="97" spans="2:12" x14ac:dyDescent="0.2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</row>
    <row r="98" spans="2:12" x14ac:dyDescent="0.2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</row>
    <row r="99" spans="2:12" x14ac:dyDescent="0.2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</row>
    <row r="100" spans="2:12" x14ac:dyDescent="0.2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</row>
    <row r="101" spans="2:12" x14ac:dyDescent="0.2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</row>
    <row r="102" spans="2:12" x14ac:dyDescent="0.2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</row>
    <row r="103" spans="2:12" x14ac:dyDescent="0.2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</row>
    <row r="104" spans="2:12" x14ac:dyDescent="0.2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</row>
    <row r="105" spans="2:12" x14ac:dyDescent="0.2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</row>
    <row r="106" spans="2:12" x14ac:dyDescent="0.2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</row>
    <row r="107" spans="2:12" x14ac:dyDescent="0.2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</row>
    <row r="108" spans="2:12" x14ac:dyDescent="0.2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</row>
    <row r="109" spans="2:12" x14ac:dyDescent="0.2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</row>
    <row r="110" spans="2:12" x14ac:dyDescent="0.2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</row>
    <row r="111" spans="2:12" x14ac:dyDescent="0.2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</row>
    <row r="112" spans="2:12" x14ac:dyDescent="0.2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</row>
    <row r="113" spans="2:12" x14ac:dyDescent="0.2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</row>
    <row r="114" spans="2:12" x14ac:dyDescent="0.2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</row>
    <row r="115" spans="2:12" x14ac:dyDescent="0.2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</row>
    <row r="116" spans="2:12" x14ac:dyDescent="0.2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</row>
    <row r="117" spans="2:12" x14ac:dyDescent="0.2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</row>
    <row r="118" spans="2:12" x14ac:dyDescent="0.2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</row>
    <row r="119" spans="2:12" x14ac:dyDescent="0.2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</row>
    <row r="120" spans="2:12" x14ac:dyDescent="0.2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</row>
    <row r="121" spans="2:12" x14ac:dyDescent="0.2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</row>
    <row r="122" spans="2:12" x14ac:dyDescent="0.2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</row>
    <row r="123" spans="2:12" x14ac:dyDescent="0.2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</row>
    <row r="124" spans="2:12" x14ac:dyDescent="0.2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</row>
    <row r="125" spans="2:12" x14ac:dyDescent="0.2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</row>
    <row r="126" spans="2:12" x14ac:dyDescent="0.2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</row>
    <row r="127" spans="2:12" x14ac:dyDescent="0.2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</row>
    <row r="128" spans="2:12" x14ac:dyDescent="0.2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</row>
    <row r="129" spans="2:12" x14ac:dyDescent="0.2"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</row>
    <row r="130" spans="2:12" x14ac:dyDescent="0.2"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</row>
    <row r="131" spans="2:12" x14ac:dyDescent="0.2"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</row>
    <row r="132" spans="2:12" x14ac:dyDescent="0.2"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</row>
    <row r="133" spans="2:12" x14ac:dyDescent="0.2"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</row>
    <row r="134" spans="2:12" x14ac:dyDescent="0.2"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</row>
    <row r="135" spans="2:12" x14ac:dyDescent="0.2"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</row>
    <row r="136" spans="2:12" x14ac:dyDescent="0.2"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</row>
    <row r="137" spans="2:12" x14ac:dyDescent="0.2"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</row>
    <row r="138" spans="2:12" x14ac:dyDescent="0.2"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</row>
    <row r="139" spans="2:12" x14ac:dyDescent="0.2"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</row>
    <row r="140" spans="2:12" x14ac:dyDescent="0.2"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</row>
    <row r="141" spans="2:12" x14ac:dyDescent="0.2"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</row>
    <row r="142" spans="2:12" x14ac:dyDescent="0.2"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</row>
    <row r="143" spans="2:12" x14ac:dyDescent="0.2"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</row>
    <row r="144" spans="2:12" x14ac:dyDescent="0.2"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</row>
    <row r="145" spans="2:12" x14ac:dyDescent="0.2"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</row>
    <row r="146" spans="2:12" x14ac:dyDescent="0.2"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</row>
    <row r="147" spans="2:12" x14ac:dyDescent="0.2"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</row>
    <row r="148" spans="2:12" x14ac:dyDescent="0.2"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</row>
    <row r="149" spans="2:12" x14ac:dyDescent="0.2"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</row>
    <row r="150" spans="2:12" x14ac:dyDescent="0.2"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</row>
    <row r="151" spans="2:12" x14ac:dyDescent="0.2">
      <c r="I151" s="6"/>
    </row>
    <row r="152" spans="2:12" x14ac:dyDescent="0.2">
      <c r="I152" s="6"/>
    </row>
    <row r="153" spans="2:12" x14ac:dyDescent="0.2">
      <c r="I153" s="6"/>
    </row>
  </sheetData>
  <mergeCells count="5">
    <mergeCell ref="A10:A12"/>
    <mergeCell ref="B10:B12"/>
    <mergeCell ref="C10:L10"/>
    <mergeCell ref="A6:L6"/>
    <mergeCell ref="A8:L8"/>
  </mergeCells>
  <phoneticPr fontId="0" type="noConversion"/>
  <printOptions horizontalCentered="1" verticalCentered="1"/>
  <pageMargins left="0.98425196850393704" right="0" top="0.19685039370078741" bottom="0.39370078740157483" header="0" footer="0"/>
  <pageSetup scale="49" firstPageNumber="85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19.29_2015</vt:lpstr>
      <vt:lpstr>'19.29_2015'!A_IMPRESIÓN_IM</vt:lpstr>
      <vt:lpstr>'19.29_2015'!Imprimir_área_IM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Adriana del Pilar Lopez Monroy</cp:lastModifiedBy>
  <cp:lastPrinted>2013-02-07T21:44:54Z</cp:lastPrinted>
  <dcterms:created xsi:type="dcterms:W3CDTF">2004-02-02T22:28:52Z</dcterms:created>
  <dcterms:modified xsi:type="dcterms:W3CDTF">2016-04-12T15:43:43Z</dcterms:modified>
</cp:coreProperties>
</file>